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24226"/>
  <bookViews>
    <workbookView xWindow="65426" yWindow="65426" windowWidth="19420" windowHeight="10420" activeTab="0"/>
  </bookViews>
  <sheets>
    <sheet name="Roles Matrix" sheetId="1" r:id="rId1"/>
    <sheet name="Skills Matrix" sheetId="2" r:id="rId2"/>
    <sheet name="Gap Analysis" sheetId="3" r:id="rId3"/>
  </sheets>
  <definedNames/>
  <calcPr calcId="191029"/>
  <extLst/>
</workbook>
</file>

<file path=xl/sharedStrings.xml><?xml version="1.0" encoding="utf-8"?>
<sst xmlns="http://schemas.openxmlformats.org/spreadsheetml/2006/main" count="77" uniqueCount="60">
  <si>
    <t>First</t>
  </si>
  <si>
    <t>Name</t>
  </si>
  <si>
    <t>Soft-Skills</t>
  </si>
  <si>
    <t>Project Management</t>
  </si>
  <si>
    <t>Customer Service</t>
  </si>
  <si>
    <t>Written &amp; Verbal Communication</t>
  </si>
  <si>
    <t>Avg. rating (product expertise)</t>
  </si>
  <si>
    <t>Comments</t>
  </si>
  <si>
    <t>Group Average</t>
  </si>
  <si>
    <t>Definitions</t>
  </si>
  <si>
    <t>Trading Roles</t>
  </si>
  <si>
    <t>Grade</t>
  </si>
  <si>
    <t>Trading Grade A</t>
  </si>
  <si>
    <t>Role Names</t>
  </si>
  <si>
    <t>Systems Expertise</t>
  </si>
  <si>
    <t>Excel</t>
  </si>
  <si>
    <t>Another System</t>
  </si>
  <si>
    <t>Another system</t>
  </si>
  <si>
    <t>0 - No knowledge gap</t>
  </si>
  <si>
    <t>-1 to -4 Knows more than they need to know</t>
  </si>
  <si>
    <t>1 - Should have basic knowledge</t>
  </si>
  <si>
    <t>2 - Should do with support</t>
  </si>
  <si>
    <t xml:space="preserve">3 - Should have knowledge &amp; do independently </t>
  </si>
  <si>
    <t>4 - Should be good in theory and practical and can train</t>
  </si>
  <si>
    <t>0 - Having no knowledge</t>
  </si>
  <si>
    <t>1 - Has basic knowledge</t>
  </si>
  <si>
    <t>2 - Can do with support</t>
  </si>
  <si>
    <t>3 - Has knowledge and can do independently</t>
  </si>
  <si>
    <t>4 - Good in theory and practical and can train others</t>
  </si>
  <si>
    <t>Meeting Effectiveness</t>
  </si>
  <si>
    <t>1 to 4 Small to high knowledge gap (4 being the highest)</t>
  </si>
  <si>
    <t>Avg. rating</t>
  </si>
  <si>
    <t>Development Needs (Low, Med, High, None)</t>
  </si>
  <si>
    <t>Word</t>
  </si>
  <si>
    <t>PowerPoint</t>
  </si>
  <si>
    <t>Trainee</t>
  </si>
  <si>
    <t>Member of Staff</t>
  </si>
  <si>
    <t>Assitant Manager</t>
  </si>
  <si>
    <t>Manager</t>
  </si>
  <si>
    <t>Armin</t>
  </si>
  <si>
    <t>Assinger</t>
  </si>
  <si>
    <t>Katja</t>
  </si>
  <si>
    <t>Burkard</t>
  </si>
  <si>
    <t>Jan</t>
  </si>
  <si>
    <t>Bömi</t>
  </si>
  <si>
    <t>Barbara</t>
  </si>
  <si>
    <t>Karlich</t>
  </si>
  <si>
    <t>First name</t>
  </si>
  <si>
    <t>Last name</t>
  </si>
  <si>
    <t>Role</t>
  </si>
  <si>
    <t>0 - Not necessary</t>
  </si>
  <si>
    <t>Roles Matrix</t>
  </si>
  <si>
    <t>This sheet is used to define what skills and knowledge is expected from a specific role.</t>
  </si>
  <si>
    <t>https://skilltree.at/en/skill-matrix-excel-template/</t>
  </si>
  <si>
    <t xml:space="preserve">An explanation for the use of this sheet can be found here: </t>
  </si>
  <si>
    <t>Skills Matrix</t>
  </si>
  <si>
    <t>Gap Analysis</t>
  </si>
  <si>
    <t>This sheet is used to track skills for multiple employees.</t>
  </si>
  <si>
    <t>This sheet is used to analyse gaps between the skill profiles defined in the role matrix and the actual skills of your employees.</t>
  </si>
  <si>
    <t>Full Competency Management tutorial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</si>
</sst>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mm/dd/yy;@"/>
  </numFmts>
  <fonts count="18">
    <font>
      <sz val="10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sz val="10"/>
      <name val="Arial Nova"/>
      <family val="2"/>
    </font>
    <font>
      <sz val="8"/>
      <name val="Arial Nova"/>
      <family val="2"/>
    </font>
    <font>
      <b/>
      <sz val="8"/>
      <name val="Arial Nova"/>
      <family val="2"/>
    </font>
    <font>
      <sz val="9"/>
      <name val="Arial Nova"/>
      <family val="2"/>
    </font>
    <font>
      <b/>
      <sz val="10"/>
      <name val="Arial Nova"/>
      <family val="2"/>
    </font>
    <font>
      <u val="single"/>
      <sz val="9"/>
      <color theme="10"/>
      <name val="Arial Nova"/>
      <family val="2"/>
    </font>
    <font>
      <sz val="10"/>
      <color rgb="FFF57D23"/>
      <name val="Arial Nova"/>
      <family val="2"/>
    </font>
    <font>
      <sz val="9"/>
      <color rgb="FFF57D23"/>
      <name val="Arial Nova"/>
      <family val="2"/>
    </font>
    <font>
      <b/>
      <sz val="10"/>
      <color rgb="FFF57D23"/>
      <name val="Arial Nova"/>
      <family val="2"/>
    </font>
    <font>
      <b/>
      <u val="single"/>
      <sz val="9"/>
      <color rgb="FFF57D23"/>
      <name val="Arial Nova"/>
      <family val="2"/>
    </font>
    <font>
      <sz val="14"/>
      <name val="Arial Nov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 style="hair"/>
      <bottom style="hair"/>
    </border>
    <border>
      <left style="medium"/>
      <right/>
      <top/>
      <bottom/>
    </border>
    <border>
      <left/>
      <right/>
      <top style="medium"/>
      <bottom/>
    </border>
    <border>
      <left style="thin"/>
      <right/>
      <top/>
      <bottom style="hair"/>
    </border>
    <border>
      <left style="thin"/>
      <right/>
      <top style="hair"/>
      <bottom/>
    </border>
    <border>
      <left style="medium"/>
      <right/>
      <top style="medium"/>
      <bottom/>
    </border>
    <border>
      <left style="medium"/>
      <right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/>
    <xf numFmtId="0" fontId="4" fillId="2" borderId="2" xfId="0" applyFont="1" applyFill="1" applyBorder="1"/>
    <xf numFmtId="0" fontId="4" fillId="3" borderId="2" xfId="0" applyFont="1" applyFill="1" applyBorder="1"/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0" fillId="0" borderId="3" xfId="0" applyBorder="1" applyAlignment="1">
      <alignment horizontal="center" vertical="center"/>
    </xf>
    <xf numFmtId="0" fontId="2" fillId="0" borderId="0" xfId="0" applyFont="1" applyFill="1"/>
    <xf numFmtId="165" fontId="2" fillId="0" borderId="0" xfId="0" applyNumberFormat="1" applyFont="1" applyFill="1" applyAlignment="1">
      <alignment horizontal="left"/>
    </xf>
    <xf numFmtId="0" fontId="0" fillId="0" borderId="0" xfId="0" applyFont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left" textRotation="90"/>
    </xf>
    <xf numFmtId="0" fontId="8" fillId="0" borderId="0" xfId="0" applyFont="1" applyFill="1"/>
    <xf numFmtId="0" fontId="7" fillId="0" borderId="0" xfId="0" applyFont="1" applyFill="1"/>
    <xf numFmtId="165" fontId="7" fillId="0" borderId="0" xfId="0" applyNumberFormat="1" applyFont="1" applyFill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10" fillId="3" borderId="2" xfId="0" applyFont="1" applyFill="1" applyBorder="1"/>
    <xf numFmtId="0" fontId="10" fillId="2" borderId="2" xfId="0" applyFont="1" applyFill="1" applyBorder="1"/>
    <xf numFmtId="0" fontId="7" fillId="0" borderId="3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left" textRotation="90"/>
    </xf>
    <xf numFmtId="0" fontId="7" fillId="0" borderId="0" xfId="0" applyFont="1"/>
    <xf numFmtId="0" fontId="10" fillId="2" borderId="4" xfId="0" applyFont="1" applyFill="1" applyBorder="1"/>
    <xf numFmtId="0" fontId="9" fillId="0" borderId="0" xfId="0" applyFont="1" applyFill="1" applyAlignment="1">
      <alignment horizontal="right"/>
    </xf>
    <xf numFmtId="0" fontId="11" fillId="0" borderId="3" xfId="0" applyFont="1" applyFill="1" applyBorder="1" applyAlignment="1">
      <alignment horizontal="center" vertical="center"/>
    </xf>
    <xf numFmtId="0" fontId="10" fillId="0" borderId="0" xfId="0" applyFont="1" applyFill="1"/>
    <xf numFmtId="0" fontId="12" fillId="0" borderId="0" xfId="20" applyFont="1" applyFill="1"/>
    <xf numFmtId="0" fontId="9" fillId="0" borderId="5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7" xfId="0" applyFont="1" applyFill="1" applyBorder="1" applyAlignment="1">
      <alignment horizontal="center" vertical="center"/>
    </xf>
    <xf numFmtId="0" fontId="14" fillId="0" borderId="2" xfId="0" applyFont="1" applyFill="1" applyBorder="1"/>
    <xf numFmtId="0" fontId="15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textRotation="90"/>
    </xf>
    <xf numFmtId="0" fontId="9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16" fillId="0" borderId="0" xfId="0" applyFont="1" applyFill="1" applyBorder="1"/>
    <xf numFmtId="164" fontId="16" fillId="0" borderId="8" xfId="0" applyNumberFormat="1" applyFont="1" applyFill="1" applyBorder="1" applyAlignment="1">
      <alignment horizontal="center" textRotation="90"/>
    </xf>
    <xf numFmtId="164" fontId="16" fillId="0" borderId="5" xfId="0" applyNumberFormat="1" applyFont="1" applyFill="1" applyBorder="1" applyAlignment="1">
      <alignment horizontal="center" textRotation="90"/>
    </xf>
    <xf numFmtId="0" fontId="17" fillId="0" borderId="0" xfId="0" applyFont="1" applyFill="1" applyAlignment="1">
      <alignment horizontal="center"/>
    </xf>
    <xf numFmtId="0" fontId="3" fillId="4" borderId="0" xfId="0" applyFont="1" applyFill="1"/>
    <xf numFmtId="0" fontId="12" fillId="0" borderId="0" xfId="20" applyFont="1" applyFill="1" applyAlignment="1">
      <alignment horizontal="center" vertical="center" textRotation="90" wrapText="1"/>
    </xf>
    <xf numFmtId="0" fontId="7" fillId="4" borderId="9" xfId="0" applyFont="1" applyFill="1" applyBorder="1" applyAlignment="1">
      <alignment horizontal="center" vertical="center"/>
    </xf>
    <xf numFmtId="0" fontId="1" fillId="4" borderId="0" xfId="0" applyFont="1" applyFill="1"/>
    <xf numFmtId="0" fontId="0" fillId="4" borderId="3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dxfs count="13">
    <dxf>
      <fill>
        <patternFill>
          <bgColor rgb="FF8DE3CF"/>
        </patternFill>
      </fill>
      <border/>
    </dxf>
    <dxf>
      <font>
        <color theme="0"/>
      </font>
      <fill>
        <patternFill>
          <bgColor rgb="FF37CDA6"/>
        </patternFill>
      </fill>
      <border/>
    </dxf>
    <dxf>
      <font>
        <color theme="0"/>
      </font>
      <fill>
        <patternFill patternType="solid">
          <bgColor rgb="FF29A687"/>
        </patternFill>
      </fill>
      <border/>
    </dxf>
    <dxf>
      <fill>
        <patternFill>
          <bgColor rgb="FFC7F1E7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8DE3CF"/>
        </patternFill>
      </fill>
      <border/>
    </dxf>
    <dxf>
      <font>
        <color theme="0"/>
      </font>
      <fill>
        <patternFill>
          <bgColor rgb="FF37CDA6"/>
        </patternFill>
      </fill>
      <border/>
    </dxf>
    <dxf>
      <font>
        <color theme="0"/>
      </font>
      <fill>
        <patternFill patternType="solid">
          <bgColor rgb="FF29A687"/>
        </patternFill>
      </fill>
      <border/>
    </dxf>
    <dxf>
      <fill>
        <patternFill>
          <bgColor rgb="FFC7F1E7"/>
        </patternFill>
      </fill>
      <border/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s://skilltree.at/en/" TargetMode="External" /><Relationship Id="rId3" Type="http://schemas.openxmlformats.org/officeDocument/2006/relationships/hyperlink" Target="https://skilltree.at/en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skilltree.at/en/" TargetMode="External" /><Relationship Id="rId3" Type="http://schemas.openxmlformats.org/officeDocument/2006/relationships/hyperlink" Target="https://skilltree.at/en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skilltree.at/en/" TargetMode="External" /><Relationship Id="rId3" Type="http://schemas.openxmlformats.org/officeDocument/2006/relationships/hyperlink" Target="https://skilltree.at/en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542925</xdr:colOff>
      <xdr:row>3</xdr:row>
      <xdr:rowOff>9525</xdr:rowOff>
    </xdr:to>
    <xdr:pic>
      <xdr:nvPicPr>
        <xdr:cNvPr id="3" name="Grafik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485775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542925</xdr:colOff>
      <xdr:row>3</xdr:row>
      <xdr:rowOff>47625</xdr:rowOff>
    </xdr:to>
    <xdr:pic>
      <xdr:nvPicPr>
        <xdr:cNvPr id="3" name="Grafik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76250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523875</xdr:colOff>
      <xdr:row>3</xdr:row>
      <xdr:rowOff>47625</xdr:rowOff>
    </xdr:to>
    <xdr:pic>
      <xdr:nvPicPr>
        <xdr:cNvPr id="2" name="Grafik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466725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killtree.at/en/skill-matrix-excel-template/" TargetMode="External" /><Relationship Id="rId2" Type="http://schemas.openxmlformats.org/officeDocument/2006/relationships/hyperlink" Target="https://skilltree.at/en/how-to-competence-management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killtree.at/en/skill-matrix-excel-template/" TargetMode="External" /><Relationship Id="rId2" Type="http://schemas.openxmlformats.org/officeDocument/2006/relationships/hyperlink" Target="https://skilltree.at/en/how-to-competence-management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killtree.at/en/skill-matrix-excel-template/" TargetMode="External" /><Relationship Id="rId2" Type="http://schemas.openxmlformats.org/officeDocument/2006/relationships/hyperlink" Target="https://skilltree.at/en/how-to-competence-management/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 topLeftCell="B1">
      <selection activeCell="D23" sqref="D23"/>
    </sheetView>
  </sheetViews>
  <sheetFormatPr defaultColWidth="9.140625" defaultRowHeight="12.75"/>
  <cols>
    <col min="1" max="1" width="8.140625" style="4" customWidth="1"/>
    <col min="2" max="2" width="46.421875" style="4" customWidth="1"/>
    <col min="3" max="4" width="4.421875" style="12" customWidth="1"/>
    <col min="5" max="5" width="4.421875" style="13" customWidth="1"/>
    <col min="6" max="9" width="4.421875" style="12" customWidth="1"/>
    <col min="10" max="10" width="4.421875" style="13" customWidth="1"/>
    <col min="11" max="13" width="4.421875" style="12" customWidth="1"/>
    <col min="14" max="14" width="34.140625" style="4" customWidth="1"/>
    <col min="15" max="16384" width="9.140625" style="4" customWidth="1"/>
  </cols>
  <sheetData>
    <row r="1" spans="1:2" ht="18">
      <c r="A1" s="49"/>
      <c r="B1" s="48" t="s">
        <v>51</v>
      </c>
    </row>
    <row r="2" spans="1:14" ht="12.75">
      <c r="A2" s="49"/>
      <c r="B2" s="30" t="s">
        <v>52</v>
      </c>
      <c r="C2" s="18"/>
      <c r="D2" s="18"/>
      <c r="E2" s="19"/>
      <c r="F2" s="18"/>
      <c r="G2" s="18"/>
      <c r="H2" s="18"/>
      <c r="I2" s="18"/>
      <c r="J2" s="19"/>
      <c r="K2" s="18"/>
      <c r="L2" s="18"/>
      <c r="M2" s="18"/>
      <c r="N2" s="17"/>
    </row>
    <row r="3" spans="1:14" ht="13.5" thickBot="1">
      <c r="A3" s="49"/>
      <c r="B3" s="30" t="s">
        <v>54</v>
      </c>
      <c r="C3" s="31" t="s">
        <v>53</v>
      </c>
      <c r="D3" s="18"/>
      <c r="E3" s="19"/>
      <c r="F3" s="18"/>
      <c r="G3" s="18"/>
      <c r="H3" s="18"/>
      <c r="I3" s="18"/>
      <c r="J3" s="19"/>
      <c r="K3" s="18"/>
      <c r="L3" s="18"/>
      <c r="M3" s="18"/>
      <c r="N3" s="17"/>
    </row>
    <row r="4" spans="1:14" s="3" customFormat="1" ht="148.5" customHeight="1" thickBot="1">
      <c r="A4" s="50" t="s">
        <v>59</v>
      </c>
      <c r="B4" s="20" t="s">
        <v>13</v>
      </c>
      <c r="C4" s="46" t="s">
        <v>2</v>
      </c>
      <c r="D4" s="42" t="s">
        <v>3</v>
      </c>
      <c r="E4" s="42" t="s">
        <v>4</v>
      </c>
      <c r="F4" s="42" t="s">
        <v>5</v>
      </c>
      <c r="G4" s="42" t="s">
        <v>29</v>
      </c>
      <c r="H4" s="47" t="s">
        <v>14</v>
      </c>
      <c r="I4" s="42" t="s">
        <v>33</v>
      </c>
      <c r="J4" s="42" t="s">
        <v>34</v>
      </c>
      <c r="K4" s="42" t="s">
        <v>15</v>
      </c>
      <c r="L4" s="42" t="s">
        <v>16</v>
      </c>
      <c r="M4" s="42" t="s">
        <v>17</v>
      </c>
      <c r="N4" s="32" t="s">
        <v>7</v>
      </c>
    </row>
    <row r="5" spans="2:14" ht="3.75" customHeight="1" hidden="1">
      <c r="B5" s="17"/>
      <c r="C5" s="38"/>
      <c r="D5" s="23">
        <v>3</v>
      </c>
      <c r="E5" s="23">
        <v>4</v>
      </c>
      <c r="F5" s="23">
        <v>5</v>
      </c>
      <c r="G5" s="23">
        <v>6</v>
      </c>
      <c r="H5" s="38">
        <v>7</v>
      </c>
      <c r="I5" s="23">
        <v>8</v>
      </c>
      <c r="J5" s="23">
        <v>9</v>
      </c>
      <c r="K5" s="23">
        <v>10</v>
      </c>
      <c r="L5" s="23">
        <v>11</v>
      </c>
      <c r="M5" s="23">
        <v>12</v>
      </c>
      <c r="N5" s="17"/>
    </row>
    <row r="6" spans="2:14" ht="13.5" customHeight="1">
      <c r="B6" s="45" t="s">
        <v>10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</row>
    <row r="7" spans="2:14" ht="13.5" customHeight="1">
      <c r="B7" s="17" t="s">
        <v>35</v>
      </c>
      <c r="C7" s="39"/>
      <c r="D7" s="35">
        <v>1</v>
      </c>
      <c r="E7" s="35">
        <v>1</v>
      </c>
      <c r="F7" s="35">
        <v>1</v>
      </c>
      <c r="G7" s="35">
        <v>0</v>
      </c>
      <c r="H7" s="41"/>
      <c r="I7" s="35">
        <v>1</v>
      </c>
      <c r="J7" s="35">
        <v>1</v>
      </c>
      <c r="K7" s="35">
        <v>1</v>
      </c>
      <c r="L7" s="35">
        <v>1</v>
      </c>
      <c r="M7" s="35">
        <v>1</v>
      </c>
      <c r="N7" s="17"/>
    </row>
    <row r="8" spans="2:14" ht="13.5" customHeight="1">
      <c r="B8" s="17" t="s">
        <v>36</v>
      </c>
      <c r="C8" s="40"/>
      <c r="D8" s="24">
        <v>0</v>
      </c>
      <c r="E8" s="24">
        <v>2</v>
      </c>
      <c r="F8" s="24">
        <v>2</v>
      </c>
      <c r="G8" s="24">
        <v>1</v>
      </c>
      <c r="H8" s="40"/>
      <c r="I8" s="24">
        <v>2</v>
      </c>
      <c r="J8" s="24">
        <v>2</v>
      </c>
      <c r="K8" s="24">
        <v>2</v>
      </c>
      <c r="L8" s="24">
        <v>2</v>
      </c>
      <c r="M8" s="24">
        <v>2</v>
      </c>
      <c r="N8" s="17"/>
    </row>
    <row r="9" spans="2:14" ht="13.5" customHeight="1">
      <c r="B9" s="17" t="s">
        <v>37</v>
      </c>
      <c r="C9" s="40"/>
      <c r="D9" s="24">
        <v>2</v>
      </c>
      <c r="E9" s="24">
        <v>3</v>
      </c>
      <c r="F9" s="24">
        <v>3</v>
      </c>
      <c r="G9" s="24">
        <v>3</v>
      </c>
      <c r="H9" s="40"/>
      <c r="I9" s="24">
        <v>3</v>
      </c>
      <c r="J9" s="24">
        <v>3</v>
      </c>
      <c r="K9" s="24">
        <v>4</v>
      </c>
      <c r="L9" s="24">
        <v>3</v>
      </c>
      <c r="M9" s="24">
        <v>3</v>
      </c>
      <c r="N9" s="17"/>
    </row>
    <row r="10" spans="2:14" ht="13.5" customHeight="1">
      <c r="B10" s="17" t="s">
        <v>38</v>
      </c>
      <c r="C10" s="40"/>
      <c r="D10" s="24">
        <v>4</v>
      </c>
      <c r="E10" s="24">
        <v>4</v>
      </c>
      <c r="F10" s="24">
        <v>4</v>
      </c>
      <c r="G10" s="24">
        <v>4</v>
      </c>
      <c r="H10" s="40"/>
      <c r="I10" s="24">
        <v>3</v>
      </c>
      <c r="J10" s="24">
        <v>3</v>
      </c>
      <c r="K10" s="24">
        <v>4</v>
      </c>
      <c r="L10" s="24">
        <v>3</v>
      </c>
      <c r="M10" s="24">
        <v>3</v>
      </c>
      <c r="N10" s="17"/>
    </row>
    <row r="11" spans="2:14" ht="12.75">
      <c r="B11" s="17"/>
      <c r="C11" s="18"/>
      <c r="D11" s="18"/>
      <c r="E11" s="19"/>
      <c r="F11" s="18"/>
      <c r="G11" s="18"/>
      <c r="H11" s="18"/>
      <c r="I11" s="18"/>
      <c r="J11" s="19"/>
      <c r="K11" s="18"/>
      <c r="L11" s="18"/>
      <c r="M11" s="18"/>
      <c r="N11" s="17"/>
    </row>
    <row r="12" spans="2:14" ht="12.75">
      <c r="B12" s="43" t="s">
        <v>9</v>
      </c>
      <c r="C12" s="18"/>
      <c r="D12" s="18"/>
      <c r="E12" s="19"/>
      <c r="F12" s="18"/>
      <c r="G12" s="18"/>
      <c r="H12" s="18"/>
      <c r="I12" s="18"/>
      <c r="J12" s="19"/>
      <c r="K12" s="18"/>
      <c r="L12" s="18"/>
      <c r="M12" s="18"/>
      <c r="N12" s="17"/>
    </row>
    <row r="13" spans="2:14" ht="12.75">
      <c r="B13" s="44" t="s">
        <v>50</v>
      </c>
      <c r="C13" s="18"/>
      <c r="D13" s="18"/>
      <c r="E13" s="19"/>
      <c r="F13" s="18"/>
      <c r="G13" s="18"/>
      <c r="H13" s="18"/>
      <c r="I13" s="18"/>
      <c r="J13" s="19"/>
      <c r="K13" s="18"/>
      <c r="L13" s="18"/>
      <c r="M13" s="18"/>
      <c r="N13" s="17"/>
    </row>
    <row r="14" spans="2:14" ht="12.75">
      <c r="B14" s="44" t="s">
        <v>20</v>
      </c>
      <c r="C14" s="18"/>
      <c r="D14" s="18"/>
      <c r="E14" s="19"/>
      <c r="F14" s="18"/>
      <c r="G14" s="18"/>
      <c r="H14" s="18"/>
      <c r="I14" s="18"/>
      <c r="J14" s="19"/>
      <c r="K14" s="18"/>
      <c r="L14" s="18"/>
      <c r="M14" s="18"/>
      <c r="N14" s="17"/>
    </row>
    <row r="15" spans="2:14" ht="12.75">
      <c r="B15" s="44" t="s">
        <v>21</v>
      </c>
      <c r="C15" s="18"/>
      <c r="D15" s="18"/>
      <c r="E15" s="19"/>
      <c r="F15" s="18"/>
      <c r="G15" s="18"/>
      <c r="H15" s="18"/>
      <c r="I15" s="18"/>
      <c r="J15" s="19"/>
      <c r="K15" s="18"/>
      <c r="L15" s="18"/>
      <c r="M15" s="18"/>
      <c r="N15" s="17"/>
    </row>
    <row r="16" spans="2:14" ht="12.75">
      <c r="B16" s="44" t="s">
        <v>22</v>
      </c>
      <c r="C16" s="18"/>
      <c r="D16" s="18"/>
      <c r="E16" s="19"/>
      <c r="F16" s="18"/>
      <c r="G16" s="18"/>
      <c r="H16" s="18"/>
      <c r="I16" s="18"/>
      <c r="J16" s="19"/>
      <c r="K16" s="18"/>
      <c r="L16" s="18"/>
      <c r="M16" s="18"/>
      <c r="N16" s="17"/>
    </row>
    <row r="17" spans="2:14" ht="12.75">
      <c r="B17" s="44" t="s">
        <v>23</v>
      </c>
      <c r="C17" s="18"/>
      <c r="D17" s="18"/>
      <c r="E17" s="19"/>
      <c r="F17" s="18"/>
      <c r="G17" s="18"/>
      <c r="H17" s="18"/>
      <c r="I17" s="18"/>
      <c r="J17" s="19"/>
      <c r="K17" s="18"/>
      <c r="L17" s="18"/>
      <c r="M17" s="18"/>
      <c r="N17" s="17"/>
    </row>
    <row r="18" spans="2:14" ht="12.75">
      <c r="B18" s="17"/>
      <c r="C18" s="18"/>
      <c r="D18" s="18"/>
      <c r="E18" s="19"/>
      <c r="F18" s="18"/>
      <c r="G18" s="18"/>
      <c r="H18" s="18"/>
      <c r="I18" s="18"/>
      <c r="J18" s="19"/>
      <c r="K18" s="18"/>
      <c r="L18" s="18"/>
      <c r="M18" s="18"/>
      <c r="N18" s="17"/>
    </row>
    <row r="19" spans="2:14" ht="12.75">
      <c r="B19" s="17"/>
      <c r="C19" s="18"/>
      <c r="D19" s="18"/>
      <c r="E19" s="19"/>
      <c r="F19" s="18"/>
      <c r="G19" s="18"/>
      <c r="H19" s="18"/>
      <c r="I19" s="18"/>
      <c r="J19" s="19"/>
      <c r="K19" s="18"/>
      <c r="L19" s="18"/>
      <c r="M19" s="18"/>
      <c r="N19" s="17"/>
    </row>
    <row r="20" spans="2:14" ht="12.75">
      <c r="B20" s="17"/>
      <c r="C20" s="18"/>
      <c r="D20" s="18"/>
      <c r="E20" s="19"/>
      <c r="F20" s="18"/>
      <c r="G20" s="18"/>
      <c r="H20" s="18"/>
      <c r="I20" s="18"/>
      <c r="J20" s="19"/>
      <c r="K20" s="18"/>
      <c r="L20" s="18"/>
      <c r="M20" s="18"/>
      <c r="N20" s="17"/>
    </row>
    <row r="21" spans="2:14" ht="12.75">
      <c r="B21" s="17"/>
      <c r="C21" s="18"/>
      <c r="D21" s="18"/>
      <c r="E21" s="19"/>
      <c r="F21" s="18"/>
      <c r="G21" s="18"/>
      <c r="H21" s="18"/>
      <c r="I21" s="18"/>
      <c r="J21" s="19"/>
      <c r="K21" s="18"/>
      <c r="L21" s="18"/>
      <c r="M21" s="18"/>
      <c r="N21" s="17"/>
    </row>
    <row r="22" spans="2:14" ht="12.75">
      <c r="B22" s="17"/>
      <c r="C22" s="18"/>
      <c r="D22" s="18"/>
      <c r="E22" s="19"/>
      <c r="F22" s="18"/>
      <c r="G22" s="18"/>
      <c r="H22" s="18"/>
      <c r="I22" s="18"/>
      <c r="J22" s="19"/>
      <c r="K22" s="18"/>
      <c r="L22" s="18"/>
      <c r="M22" s="18"/>
      <c r="N22" s="17"/>
    </row>
  </sheetData>
  <conditionalFormatting sqref="D7:G10 I7:M10">
    <cfRule type="cellIs" priority="3" dxfId="4" operator="equal" stopIfTrue="1">
      <formula>0</formula>
    </cfRule>
    <cfRule type="cellIs" priority="4" dxfId="3" operator="equal" stopIfTrue="1">
      <formula>1</formula>
    </cfRule>
    <cfRule type="cellIs" priority="5" dxfId="2" operator="equal" stopIfTrue="1">
      <formula>4</formula>
    </cfRule>
  </conditionalFormatting>
  <conditionalFormatting sqref="D7:M10">
    <cfRule type="cellIs" priority="1" dxfId="1" operator="equal" stopIfTrue="1">
      <formula>3</formula>
    </cfRule>
    <cfRule type="cellIs" priority="2" dxfId="0" operator="equal" stopIfTrue="1">
      <formula>2</formula>
    </cfRule>
  </conditionalFormatting>
  <hyperlinks>
    <hyperlink ref="C3" r:id="rId1" display="https://skilltree.at/en/skill-matrix-excel-template/"/>
    <hyperlink ref="A4" r:id="rId2" display="Learn more about Skill and Competency Management for free."/>
  </hyperlinks>
  <printOptions/>
  <pageMargins left="0.75" right="0.75" top="1" bottom="1" header="0.5" footer="0.5"/>
  <pageSetup horizontalDpi="1200" verticalDpi="120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workbookViewId="0" topLeftCell="B1">
      <selection activeCell="F7" sqref="F7"/>
    </sheetView>
  </sheetViews>
  <sheetFormatPr defaultColWidth="8.8515625" defaultRowHeight="12.75"/>
  <cols>
    <col min="1" max="1" width="8.8515625" style="26" customWidth="1"/>
    <col min="2" max="3" width="13.00390625" style="26" customWidth="1"/>
    <col min="4" max="4" width="14.140625" style="26" bestFit="1" customWidth="1"/>
    <col min="5" max="5" width="4.140625" style="26" customWidth="1"/>
    <col min="6" max="10" width="4.421875" style="26" customWidth="1"/>
    <col min="11" max="11" width="3.8515625" style="26" customWidth="1"/>
    <col min="12" max="12" width="4.00390625" style="26" customWidth="1"/>
    <col min="13" max="16" width="3.8515625" style="26" customWidth="1"/>
    <col min="17" max="17" width="34.140625" style="17" customWidth="1"/>
    <col min="18" max="16384" width="8.8515625" style="26" customWidth="1"/>
  </cols>
  <sheetData>
    <row r="1" spans="1:13" s="4" customFormat="1" ht="18">
      <c r="A1" s="49"/>
      <c r="B1" s="55" t="s">
        <v>55</v>
      </c>
      <c r="C1" s="55"/>
      <c r="D1" s="55"/>
      <c r="E1" s="13"/>
      <c r="F1" s="12"/>
      <c r="G1" s="12"/>
      <c r="H1" s="12"/>
      <c r="I1" s="12"/>
      <c r="J1" s="13"/>
      <c r="K1" s="12"/>
      <c r="L1" s="12"/>
      <c r="M1" s="12"/>
    </row>
    <row r="2" spans="1:14" s="4" customFormat="1" ht="12.75">
      <c r="A2" s="49"/>
      <c r="B2" s="30" t="s">
        <v>57</v>
      </c>
      <c r="C2" s="18"/>
      <c r="D2" s="18"/>
      <c r="E2" s="19"/>
      <c r="F2" s="18"/>
      <c r="G2" s="18"/>
      <c r="H2" s="18"/>
      <c r="I2" s="18"/>
      <c r="J2" s="19"/>
      <c r="K2" s="18"/>
      <c r="L2" s="18"/>
      <c r="M2" s="18"/>
      <c r="N2" s="17"/>
    </row>
    <row r="3" spans="1:14" s="4" customFormat="1" ht="13.5" thickBot="1">
      <c r="A3" s="49"/>
      <c r="B3" s="30" t="s">
        <v>54</v>
      </c>
      <c r="D3" s="18"/>
      <c r="F3" s="31" t="s">
        <v>53</v>
      </c>
      <c r="G3" s="18"/>
      <c r="H3" s="18"/>
      <c r="I3" s="18"/>
      <c r="J3" s="19"/>
      <c r="K3" s="18"/>
      <c r="L3" s="18"/>
      <c r="M3" s="18"/>
      <c r="N3" s="17"/>
    </row>
    <row r="4" spans="1:17" ht="140.5" customHeight="1" thickBot="1">
      <c r="A4" s="50" t="s">
        <v>59</v>
      </c>
      <c r="B4" s="20" t="s">
        <v>47</v>
      </c>
      <c r="C4" s="20" t="s">
        <v>48</v>
      </c>
      <c r="D4" s="20" t="s">
        <v>49</v>
      </c>
      <c r="E4" s="46" t="str">
        <f>'Roles Matrix'!C4</f>
        <v>Soft-Skills</v>
      </c>
      <c r="F4" s="42" t="str">
        <f>'Roles Matrix'!D4</f>
        <v>Project Management</v>
      </c>
      <c r="G4" s="42" t="str">
        <f>'Roles Matrix'!E4</f>
        <v>Customer Service</v>
      </c>
      <c r="H4" s="42" t="str">
        <f>'Roles Matrix'!F4</f>
        <v>Written &amp; Verbal Communication</v>
      </c>
      <c r="I4" s="42" t="str">
        <f>'Roles Matrix'!G4</f>
        <v>Meeting Effectiveness</v>
      </c>
      <c r="J4" s="46" t="str">
        <f>'Roles Matrix'!H4</f>
        <v>Systems Expertise</v>
      </c>
      <c r="K4" s="42" t="str">
        <f>'Roles Matrix'!I4</f>
        <v>Word</v>
      </c>
      <c r="L4" s="42" t="str">
        <f>'Roles Matrix'!J4</f>
        <v>PowerPoint</v>
      </c>
      <c r="M4" s="42" t="str">
        <f>'Roles Matrix'!K4</f>
        <v>Excel</v>
      </c>
      <c r="N4" s="42" t="str">
        <f>'Roles Matrix'!L4</f>
        <v>Another System</v>
      </c>
      <c r="O4" s="42" t="str">
        <f>'Roles Matrix'!M4</f>
        <v>Another system</v>
      </c>
      <c r="P4" s="25" t="s">
        <v>31</v>
      </c>
      <c r="Q4" s="21" t="s">
        <v>7</v>
      </c>
    </row>
    <row r="5" spans="2:16" ht="6" customHeight="1" hidden="1">
      <c r="B5" s="17"/>
      <c r="C5" s="17"/>
      <c r="D5" s="17"/>
      <c r="E5" s="22"/>
      <c r="F5" s="23"/>
      <c r="G5" s="23"/>
      <c r="H5" s="23"/>
      <c r="I5" s="23"/>
      <c r="J5" s="22"/>
      <c r="K5" s="23"/>
      <c r="L5" s="23"/>
      <c r="M5" s="23"/>
      <c r="N5" s="23"/>
      <c r="O5" s="23"/>
      <c r="P5" s="27"/>
    </row>
    <row r="6" spans="2:16" ht="12.75">
      <c r="B6" s="45" t="s">
        <v>12</v>
      </c>
      <c r="C6" s="45"/>
      <c r="D6" s="45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51"/>
    </row>
    <row r="7" spans="2:16" ht="13">
      <c r="B7" s="17" t="s">
        <v>39</v>
      </c>
      <c r="C7" s="17" t="s">
        <v>40</v>
      </c>
      <c r="D7" s="17" t="s">
        <v>35</v>
      </c>
      <c r="E7" s="34"/>
      <c r="F7" s="35">
        <v>0</v>
      </c>
      <c r="G7" s="35">
        <v>0</v>
      </c>
      <c r="H7" s="35">
        <v>0</v>
      </c>
      <c r="I7" s="35">
        <v>0</v>
      </c>
      <c r="J7" s="35"/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f>AVERAGE(F7:O7)</f>
        <v>0</v>
      </c>
    </row>
    <row r="8" spans="2:16" ht="13">
      <c r="B8" s="17" t="s">
        <v>41</v>
      </c>
      <c r="C8" s="17" t="s">
        <v>42</v>
      </c>
      <c r="D8" s="17" t="s">
        <v>36</v>
      </c>
      <c r="E8" s="34"/>
      <c r="F8" s="24">
        <v>1</v>
      </c>
      <c r="G8" s="24">
        <v>1</v>
      </c>
      <c r="H8" s="24">
        <v>1</v>
      </c>
      <c r="I8" s="24">
        <v>1</v>
      </c>
      <c r="J8" s="29"/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f>AVERAGE(F8:O8)</f>
        <v>1</v>
      </c>
    </row>
    <row r="9" spans="2:16" ht="13">
      <c r="B9" s="17" t="s">
        <v>43</v>
      </c>
      <c r="C9" s="17" t="s">
        <v>44</v>
      </c>
      <c r="D9" s="17" t="s">
        <v>36</v>
      </c>
      <c r="E9" s="34"/>
      <c r="F9" s="24">
        <v>4</v>
      </c>
      <c r="G9" s="24">
        <v>2</v>
      </c>
      <c r="H9" s="24">
        <v>5</v>
      </c>
      <c r="I9" s="24">
        <v>1</v>
      </c>
      <c r="J9" s="29"/>
      <c r="K9" s="24">
        <v>4</v>
      </c>
      <c r="L9" s="24">
        <v>4</v>
      </c>
      <c r="M9" s="24">
        <v>5</v>
      </c>
      <c r="N9" s="24">
        <v>1</v>
      </c>
      <c r="O9" s="24">
        <v>3</v>
      </c>
      <c r="P9" s="24">
        <f>AVERAGE(F9:O9)</f>
        <v>3.2222222222222223</v>
      </c>
    </row>
    <row r="10" spans="2:16" ht="13">
      <c r="B10" s="17" t="s">
        <v>45</v>
      </c>
      <c r="C10" s="17" t="s">
        <v>46</v>
      </c>
      <c r="D10" s="17" t="s">
        <v>38</v>
      </c>
      <c r="E10" s="34"/>
      <c r="F10" s="24">
        <v>0</v>
      </c>
      <c r="G10" s="24">
        <v>1</v>
      </c>
      <c r="H10" s="24">
        <v>1</v>
      </c>
      <c r="I10" s="24">
        <v>1</v>
      </c>
      <c r="J10" s="29"/>
      <c r="K10" s="24">
        <v>1</v>
      </c>
      <c r="L10" s="24">
        <v>1</v>
      </c>
      <c r="M10" s="24">
        <v>1</v>
      </c>
      <c r="N10" s="24">
        <v>1</v>
      </c>
      <c r="O10" s="24">
        <v>1</v>
      </c>
      <c r="P10" s="24">
        <f>AVERAGE(F10:O10)</f>
        <v>0.8888888888888888</v>
      </c>
    </row>
    <row r="11" spans="2:16" ht="13">
      <c r="B11" s="17"/>
      <c r="C11" s="28" t="s">
        <v>8</v>
      </c>
      <c r="D11" s="28"/>
      <c r="E11" s="34"/>
      <c r="F11" s="35">
        <f>AVERAGE(F6:F10)</f>
        <v>1.25</v>
      </c>
      <c r="G11" s="35">
        <f>AVERAGE(G6:G10)</f>
        <v>1</v>
      </c>
      <c r="H11" s="35">
        <f>AVERAGE(H6:H10)</f>
        <v>1.75</v>
      </c>
      <c r="I11" s="35">
        <f>AVERAGE(I6:I10)</f>
        <v>0.75</v>
      </c>
      <c r="J11" s="35"/>
      <c r="K11" s="35">
        <f>AVERAGE(K6:K10)</f>
        <v>1.5</v>
      </c>
      <c r="L11" s="35">
        <f>AVERAGE(L6:L10)</f>
        <v>1.5</v>
      </c>
      <c r="M11" s="35">
        <f>AVERAGE(M6:M10)</f>
        <v>1.75</v>
      </c>
      <c r="N11" s="35">
        <f>AVERAGE(N6:N10)</f>
        <v>0.75</v>
      </c>
      <c r="O11" s="35">
        <f>AVERAGE(O6:O10)</f>
        <v>1.25</v>
      </c>
      <c r="P11" s="35">
        <f>AVERAGE(F11:O11)</f>
        <v>1.2777777777777777</v>
      </c>
    </row>
    <row r="12" spans="2:16" ht="13">
      <c r="B12" s="17"/>
      <c r="C12" s="17"/>
      <c r="D12" s="17"/>
      <c r="E12" s="33"/>
      <c r="F12" s="24"/>
      <c r="G12" s="24"/>
      <c r="H12" s="24"/>
      <c r="I12" s="24"/>
      <c r="J12" s="29"/>
      <c r="K12" s="24"/>
      <c r="L12" s="24"/>
      <c r="M12" s="24"/>
      <c r="N12" s="24"/>
      <c r="O12" s="24"/>
      <c r="P12" s="24"/>
    </row>
    <row r="14" spans="2:4" ht="12.75">
      <c r="B14" s="43" t="s">
        <v>9</v>
      </c>
      <c r="C14" s="43"/>
      <c r="D14" s="43"/>
    </row>
    <row r="15" spans="2:4" ht="12.75">
      <c r="B15" s="44" t="s">
        <v>24</v>
      </c>
      <c r="C15" s="44"/>
      <c r="D15" s="44"/>
    </row>
    <row r="16" spans="2:4" ht="12.75">
      <c r="B16" s="44" t="s">
        <v>25</v>
      </c>
      <c r="C16" s="44"/>
      <c r="D16" s="44"/>
    </row>
    <row r="17" spans="2:4" ht="12.75">
      <c r="B17" s="44" t="s">
        <v>26</v>
      </c>
      <c r="C17" s="44"/>
      <c r="D17" s="44"/>
    </row>
    <row r="18" spans="2:4" ht="12.75">
      <c r="B18" s="44" t="s">
        <v>27</v>
      </c>
      <c r="C18" s="44"/>
      <c r="D18" s="44"/>
    </row>
    <row r="19" spans="2:4" ht="12.75">
      <c r="B19" s="44" t="s">
        <v>28</v>
      </c>
      <c r="C19" s="44"/>
      <c r="D19" s="44"/>
    </row>
  </sheetData>
  <mergeCells count="1">
    <mergeCell ref="B1:D1"/>
  </mergeCells>
  <conditionalFormatting sqref="F11:I11 K11:P11 P7:P10">
    <cfRule type="cellIs" priority="6" dxfId="7" operator="equal" stopIfTrue="1">
      <formula>0</formula>
    </cfRule>
    <cfRule type="cellIs" priority="7" dxfId="6" operator="equal" stopIfTrue="1">
      <formula>1</formula>
    </cfRule>
    <cfRule type="cellIs" priority="8" dxfId="5" operator="equal" stopIfTrue="1">
      <formula>4</formula>
    </cfRule>
  </conditionalFormatting>
  <conditionalFormatting sqref="F7:I12 K7:P12">
    <cfRule type="cellIs" priority="3" dxfId="4" operator="equal" stopIfTrue="1">
      <formula>0</formula>
    </cfRule>
    <cfRule type="cellIs" priority="4" dxfId="3" operator="equal" stopIfTrue="1">
      <formula>1</formula>
    </cfRule>
    <cfRule type="cellIs" priority="5" dxfId="2" operator="equal" stopIfTrue="1">
      <formula>4</formula>
    </cfRule>
  </conditionalFormatting>
  <conditionalFormatting sqref="F7:P12">
    <cfRule type="cellIs" priority="1" dxfId="1" operator="equal" stopIfTrue="1">
      <formula>3</formula>
    </cfRule>
    <cfRule type="cellIs" priority="2" dxfId="0" operator="equal" stopIfTrue="1">
      <formula>2</formula>
    </cfRule>
  </conditionalFormatting>
  <hyperlinks>
    <hyperlink ref="F3" r:id="rId1" display="https://skilltree.at/en/skill-matrix-excel-template/"/>
    <hyperlink ref="A4" r:id="rId2" display="Learn more about Skill and Competency Management for free."/>
  </hyperlinks>
  <printOptions/>
  <pageMargins left="0.7" right="0.7" top="0.75" bottom="0.75" header="0.3" footer="0.3"/>
  <pageSetup horizontalDpi="1200" verticalDpi="1200" orientation="portrait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workbookViewId="0" topLeftCell="B1">
      <selection activeCell="R4" sqref="R4"/>
    </sheetView>
  </sheetViews>
  <sheetFormatPr defaultColWidth="8.8515625" defaultRowHeight="12.75"/>
  <cols>
    <col min="2" max="3" width="13.00390625" style="0" customWidth="1"/>
    <col min="4" max="4" width="14.140625" style="0" bestFit="1" customWidth="1"/>
    <col min="5" max="5" width="4.140625" style="0" customWidth="1"/>
    <col min="6" max="6" width="3.421875" style="0" customWidth="1"/>
    <col min="7" max="9" width="4.421875" style="0" customWidth="1"/>
    <col min="10" max="11" width="3.8515625" style="0" customWidth="1"/>
    <col min="12" max="12" width="4.00390625" style="0" customWidth="1"/>
    <col min="13" max="16" width="3.8515625" style="0" customWidth="1"/>
    <col min="17" max="17" width="5.421875" style="0" customWidth="1"/>
    <col min="18" max="18" width="34.140625" style="4" customWidth="1"/>
  </cols>
  <sheetData>
    <row r="1" spans="1:13" s="4" customFormat="1" ht="18">
      <c r="A1" s="49"/>
      <c r="B1" s="55" t="s">
        <v>56</v>
      </c>
      <c r="C1" s="55"/>
      <c r="D1" s="55"/>
      <c r="E1" s="13"/>
      <c r="F1" s="12"/>
      <c r="G1" s="12"/>
      <c r="H1" s="12"/>
      <c r="I1" s="12"/>
      <c r="J1" s="13"/>
      <c r="K1" s="12"/>
      <c r="L1" s="12"/>
      <c r="M1" s="12"/>
    </row>
    <row r="2" spans="1:14" s="4" customFormat="1" ht="12.75">
      <c r="A2" s="49"/>
      <c r="B2" s="30" t="s">
        <v>58</v>
      </c>
      <c r="C2" s="18"/>
      <c r="D2" s="18"/>
      <c r="E2" s="19"/>
      <c r="F2" s="18"/>
      <c r="G2" s="18"/>
      <c r="H2" s="18"/>
      <c r="I2" s="18"/>
      <c r="J2" s="19"/>
      <c r="K2" s="18"/>
      <c r="L2" s="18"/>
      <c r="M2" s="18"/>
      <c r="N2" s="17"/>
    </row>
    <row r="3" spans="1:14" s="4" customFormat="1" ht="13.5" thickBot="1">
      <c r="A3" s="49"/>
      <c r="B3" s="30" t="s">
        <v>54</v>
      </c>
      <c r="D3" s="18"/>
      <c r="F3" s="31" t="s">
        <v>53</v>
      </c>
      <c r="G3" s="18"/>
      <c r="H3" s="18"/>
      <c r="I3" s="18"/>
      <c r="J3" s="19"/>
      <c r="K3" s="18"/>
      <c r="L3" s="18"/>
      <c r="M3" s="18"/>
      <c r="N3" s="17"/>
    </row>
    <row r="4" spans="1:18" ht="148" customHeight="1" thickBot="1">
      <c r="A4" s="50" t="s">
        <v>59</v>
      </c>
      <c r="B4" s="1" t="s">
        <v>0</v>
      </c>
      <c r="C4" s="1" t="s">
        <v>1</v>
      </c>
      <c r="D4" s="1" t="s">
        <v>11</v>
      </c>
      <c r="E4" s="46" t="str">
        <f>'Roles Matrix'!C4</f>
        <v>Soft-Skills</v>
      </c>
      <c r="F4" s="42" t="str">
        <f>'Roles Matrix'!D4</f>
        <v>Project Management</v>
      </c>
      <c r="G4" s="42" t="str">
        <f>'Roles Matrix'!E4</f>
        <v>Customer Service</v>
      </c>
      <c r="H4" s="42" t="str">
        <f>'Roles Matrix'!F4</f>
        <v>Written &amp; Verbal Communication</v>
      </c>
      <c r="I4" s="42" t="str">
        <f>'Roles Matrix'!G4</f>
        <v>Meeting Effectiveness</v>
      </c>
      <c r="J4" s="46" t="str">
        <f>'Roles Matrix'!H4</f>
        <v>Systems Expertise</v>
      </c>
      <c r="K4" s="42" t="str">
        <f>'Roles Matrix'!I4</f>
        <v>Word</v>
      </c>
      <c r="L4" s="42" t="str">
        <f>'Roles Matrix'!J4</f>
        <v>PowerPoint</v>
      </c>
      <c r="M4" s="42" t="str">
        <f>'Roles Matrix'!K4</f>
        <v>Excel</v>
      </c>
      <c r="N4" s="42" t="str">
        <f>'Roles Matrix'!L4</f>
        <v>Another System</v>
      </c>
      <c r="O4" s="42" t="str">
        <f>'Roles Matrix'!M4</f>
        <v>Another system</v>
      </c>
      <c r="P4" s="46" t="s">
        <v>6</v>
      </c>
      <c r="Q4" s="16" t="s">
        <v>32</v>
      </c>
      <c r="R4" s="2" t="s">
        <v>7</v>
      </c>
    </row>
    <row r="5" spans="2:17" ht="6" customHeight="1" hidden="1">
      <c r="B5" s="4"/>
      <c r="C5" s="4"/>
      <c r="D5" s="4"/>
      <c r="E5" s="6"/>
      <c r="F5" s="5"/>
      <c r="G5" s="5"/>
      <c r="H5" s="5"/>
      <c r="I5" s="5"/>
      <c r="J5" s="6"/>
      <c r="K5" s="5"/>
      <c r="L5" s="5"/>
      <c r="M5" s="5"/>
      <c r="N5" s="5"/>
      <c r="O5" s="5"/>
      <c r="P5" s="5"/>
      <c r="Q5" s="5"/>
    </row>
    <row r="6" spans="2:17" ht="12.75">
      <c r="B6" s="45" t="s">
        <v>12</v>
      </c>
      <c r="C6" s="52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2:17" ht="13">
      <c r="B7" s="9" t="str">
        <f>'Skills Matrix'!B7</f>
        <v>Armin</v>
      </c>
      <c r="C7" s="9" t="str">
        <f>'Skills Matrix'!C7</f>
        <v>Assinger</v>
      </c>
      <c r="D7" s="9" t="str">
        <f>'Skills Matrix'!D7</f>
        <v>Trainee</v>
      </c>
      <c r="E7" s="54"/>
      <c r="F7" s="35">
        <f>VLOOKUP($D7,'Roles Matrix'!$B$7:$M$10,'Roles Matrix'!D$5,FALSE)-'Skills Matrix'!F7</f>
        <v>1</v>
      </c>
      <c r="G7" s="35">
        <f>VLOOKUP($D7,'Roles Matrix'!$B$7:$M$10,'Roles Matrix'!E$5,FALSE)-'Skills Matrix'!G7</f>
        <v>1</v>
      </c>
      <c r="H7" s="35">
        <f>VLOOKUP($D7,'Roles Matrix'!$B$7:$M$10,'Roles Matrix'!F$5,FALSE)-'Skills Matrix'!H7</f>
        <v>1</v>
      </c>
      <c r="I7" s="35">
        <f>VLOOKUP($D7,'Roles Matrix'!$B$7:$M$10,'Roles Matrix'!G$5,FALSE)-'Skills Matrix'!I7</f>
        <v>0</v>
      </c>
      <c r="J7" s="35"/>
      <c r="K7" s="35">
        <f>VLOOKUP($D7,'Roles Matrix'!$B$7:$M$10,'Roles Matrix'!I$5,FALSE)-'Skills Matrix'!K7</f>
        <v>1</v>
      </c>
      <c r="L7" s="35">
        <f>VLOOKUP($D7,'Roles Matrix'!$B$7:$M$10,'Roles Matrix'!J$5,FALSE)-'Skills Matrix'!L7</f>
        <v>1</v>
      </c>
      <c r="M7" s="35">
        <f>VLOOKUP($D7,'Roles Matrix'!$B$7:$M$10,'Roles Matrix'!K$5,FALSE)-'Skills Matrix'!M7</f>
        <v>1</v>
      </c>
      <c r="N7" s="35">
        <f>VLOOKUP($D7,'Roles Matrix'!$B$7:$M$10,'Roles Matrix'!L$5,FALSE)-'Skills Matrix'!N7</f>
        <v>1</v>
      </c>
      <c r="O7" s="35">
        <f>VLOOKUP($D7,'Roles Matrix'!$B$7:$M$10,'Roles Matrix'!M$5,FALSE)-'Skills Matrix'!O7</f>
        <v>1</v>
      </c>
      <c r="P7" s="8">
        <f>AVERAGE(F7:O7)</f>
        <v>0.8888888888888888</v>
      </c>
      <c r="Q7" s="7" t="str">
        <f>IF(P7&lt;0,"None",IF(P7&lt;1.33,"Low",IF(P7&lt;2.66,"Med",IF(P7&lt;5,"High"))))</f>
        <v>Low</v>
      </c>
    </row>
    <row r="8" spans="2:17" ht="13">
      <c r="B8" s="9" t="str">
        <f>'Skills Matrix'!B8</f>
        <v>Katja</v>
      </c>
      <c r="C8" s="9" t="str">
        <f>'Skills Matrix'!C8</f>
        <v>Burkard</v>
      </c>
      <c r="D8" s="9" t="str">
        <f>'Skills Matrix'!D8</f>
        <v>Member of Staff</v>
      </c>
      <c r="E8" s="54"/>
      <c r="F8" s="24">
        <f>VLOOKUP($D8,'Roles Matrix'!$B$7:$M$10,'Roles Matrix'!D$5,FALSE)-'Skills Matrix'!F8</f>
        <v>-1</v>
      </c>
      <c r="G8" s="24">
        <f>VLOOKUP($D8,'Roles Matrix'!$B$7:$M$10,'Roles Matrix'!E$5,FALSE)-'Skills Matrix'!G8</f>
        <v>1</v>
      </c>
      <c r="H8" s="24">
        <f>VLOOKUP($D8,'Roles Matrix'!$B$7:$M$10,'Roles Matrix'!F$5,FALSE)-'Skills Matrix'!H8</f>
        <v>1</v>
      </c>
      <c r="I8" s="24">
        <f>VLOOKUP($D8,'Roles Matrix'!$B$7:$M$10,'Roles Matrix'!G$5,FALSE)-'Skills Matrix'!I8</f>
        <v>0</v>
      </c>
      <c r="J8" s="29"/>
      <c r="K8" s="24">
        <f>VLOOKUP($D8,'Roles Matrix'!$B$7:$M$10,'Roles Matrix'!I$5,FALSE)-'Skills Matrix'!K8</f>
        <v>1</v>
      </c>
      <c r="L8" s="24">
        <f>VLOOKUP($D8,'Roles Matrix'!$B$7:$M$10,'Roles Matrix'!J$5,FALSE)-'Skills Matrix'!L8</f>
        <v>1</v>
      </c>
      <c r="M8" s="24">
        <f>VLOOKUP($D8,'Roles Matrix'!$B$7:$M$10,'Roles Matrix'!K$5,FALSE)-'Skills Matrix'!M8</f>
        <v>1</v>
      </c>
      <c r="N8" s="24">
        <f>VLOOKUP($D8,'Roles Matrix'!$B$7:$M$10,'Roles Matrix'!L$5,FALSE)-'Skills Matrix'!N8</f>
        <v>1</v>
      </c>
      <c r="O8" s="24">
        <f>VLOOKUP($D8,'Roles Matrix'!$B$7:$M$10,'Roles Matrix'!M$5,FALSE)-'Skills Matrix'!O8</f>
        <v>1</v>
      </c>
      <c r="P8" s="8">
        <f>AVERAGE(F8:O8)</f>
        <v>0.6666666666666666</v>
      </c>
      <c r="Q8" s="7" t="str">
        <f>IF(P8&lt;0,"None",IF(P8&lt;1.33,"Low",IF(P8&lt;2.66,"Med",IF(P8&lt;5,"High"))))</f>
        <v>Low</v>
      </c>
    </row>
    <row r="9" spans="2:17" ht="13">
      <c r="B9" s="9" t="str">
        <f>'Skills Matrix'!B9</f>
        <v>Jan</v>
      </c>
      <c r="C9" s="9" t="str">
        <f>'Skills Matrix'!C9</f>
        <v>Bömi</v>
      </c>
      <c r="D9" s="9" t="str">
        <f>'Skills Matrix'!D9</f>
        <v>Member of Staff</v>
      </c>
      <c r="E9" s="54"/>
      <c r="F9" s="24">
        <f>VLOOKUP($D9,'Roles Matrix'!$B$7:$M$10,'Roles Matrix'!D$5,FALSE)-'Skills Matrix'!F9</f>
        <v>-4</v>
      </c>
      <c r="G9" s="24">
        <f>VLOOKUP($D9,'Roles Matrix'!$B$7:$M$10,'Roles Matrix'!E$5,FALSE)-'Skills Matrix'!G9</f>
        <v>0</v>
      </c>
      <c r="H9" s="24">
        <f>VLOOKUP($D9,'Roles Matrix'!$B$7:$M$10,'Roles Matrix'!F$5,FALSE)-'Skills Matrix'!H9</f>
        <v>-3</v>
      </c>
      <c r="I9" s="24">
        <f>VLOOKUP($D9,'Roles Matrix'!$B$7:$M$10,'Roles Matrix'!G$5,FALSE)-'Skills Matrix'!I9</f>
        <v>0</v>
      </c>
      <c r="J9" s="29"/>
      <c r="K9" s="24">
        <f>VLOOKUP($D9,'Roles Matrix'!$B$7:$M$10,'Roles Matrix'!I$5,FALSE)-'Skills Matrix'!K9</f>
        <v>-2</v>
      </c>
      <c r="L9" s="24">
        <f>VLOOKUP($D9,'Roles Matrix'!$B$7:$M$10,'Roles Matrix'!J$5,FALSE)-'Skills Matrix'!L9</f>
        <v>-2</v>
      </c>
      <c r="M9" s="24">
        <f>VLOOKUP($D9,'Roles Matrix'!$B$7:$M$10,'Roles Matrix'!K$5,FALSE)-'Skills Matrix'!M9</f>
        <v>-3</v>
      </c>
      <c r="N9" s="24">
        <f>VLOOKUP($D9,'Roles Matrix'!$B$7:$M$10,'Roles Matrix'!L$5,FALSE)-'Skills Matrix'!N9</f>
        <v>1</v>
      </c>
      <c r="O9" s="24">
        <f>VLOOKUP($D9,'Roles Matrix'!$B$7:$M$10,'Roles Matrix'!M$5,FALSE)-'Skills Matrix'!O9</f>
        <v>-1</v>
      </c>
      <c r="P9" s="8">
        <f>AVERAGE(F9:O9)</f>
        <v>-1.5555555555555556</v>
      </c>
      <c r="Q9" s="7" t="str">
        <f>IF(P9&lt;0,"None",IF(P9&lt;1.33,"Low",IF(P9&lt;2.66,"Med",IF(P9&lt;5,"High"))))</f>
        <v>None</v>
      </c>
    </row>
    <row r="10" spans="2:17" ht="13">
      <c r="B10" s="9" t="str">
        <f>'Skills Matrix'!B10</f>
        <v>Barbara</v>
      </c>
      <c r="C10" s="9" t="str">
        <f>'Skills Matrix'!C10</f>
        <v>Karlich</v>
      </c>
      <c r="D10" s="9" t="str">
        <f>'Skills Matrix'!D10</f>
        <v>Manager</v>
      </c>
      <c r="E10" s="54"/>
      <c r="F10" s="24">
        <f>VLOOKUP($D10,'Roles Matrix'!$B$7:$M$10,'Roles Matrix'!D$5,FALSE)-'Skills Matrix'!F10</f>
        <v>4</v>
      </c>
      <c r="G10" s="24">
        <f>VLOOKUP($D10,'Roles Matrix'!$B$7:$M$10,'Roles Matrix'!E$5,FALSE)-'Skills Matrix'!G10</f>
        <v>3</v>
      </c>
      <c r="H10" s="24">
        <f>VLOOKUP($D10,'Roles Matrix'!$B$7:$M$10,'Roles Matrix'!F$5,FALSE)-'Skills Matrix'!H10</f>
        <v>3</v>
      </c>
      <c r="I10" s="24">
        <f>VLOOKUP($D10,'Roles Matrix'!$B$7:$M$10,'Roles Matrix'!G$5,FALSE)-'Skills Matrix'!I10</f>
        <v>3</v>
      </c>
      <c r="J10" s="29"/>
      <c r="K10" s="24">
        <f>VLOOKUP($D10,'Roles Matrix'!$B$7:$M$10,'Roles Matrix'!I$5,FALSE)-'Skills Matrix'!K10</f>
        <v>2</v>
      </c>
      <c r="L10" s="24">
        <f>VLOOKUP($D10,'Roles Matrix'!$B$7:$M$10,'Roles Matrix'!J$5,FALSE)-'Skills Matrix'!L10</f>
        <v>2</v>
      </c>
      <c r="M10" s="24">
        <f>VLOOKUP($D10,'Roles Matrix'!$B$7:$M$10,'Roles Matrix'!K$5,FALSE)-'Skills Matrix'!M10</f>
        <v>3</v>
      </c>
      <c r="N10" s="24">
        <f>VLOOKUP($D10,'Roles Matrix'!$B$7:$M$10,'Roles Matrix'!L$5,FALSE)-'Skills Matrix'!N10</f>
        <v>2</v>
      </c>
      <c r="O10" s="24">
        <f>VLOOKUP($D10,'Roles Matrix'!$B$7:$M$10,'Roles Matrix'!M$5,FALSE)-'Skills Matrix'!O10</f>
        <v>2</v>
      </c>
      <c r="P10" s="8">
        <f>AVERAGE(F10:O10)</f>
        <v>2.6666666666666665</v>
      </c>
      <c r="Q10" s="7" t="str">
        <f>IF(P10&lt;0,"None",IF(P10&lt;1.33,"Low",IF(P10&lt;2.66,"Med",IF(P10&lt;5,"High"))))</f>
        <v>High</v>
      </c>
    </row>
    <row r="11" spans="2:17" ht="13">
      <c r="B11" s="4"/>
      <c r="C11" s="10" t="s">
        <v>8</v>
      </c>
      <c r="D11" s="10"/>
      <c r="E11" s="54"/>
      <c r="F11" s="7">
        <f>AVERAGE(F7:F10)</f>
        <v>0</v>
      </c>
      <c r="G11" s="7">
        <f aca="true" t="shared" si="0" ref="G11:P11">AVERAGE(G7:G10)</f>
        <v>1.25</v>
      </c>
      <c r="H11" s="7">
        <f t="shared" si="0"/>
        <v>0.5</v>
      </c>
      <c r="I11" s="7">
        <f t="shared" si="0"/>
        <v>0.75</v>
      </c>
      <c r="J11" s="7"/>
      <c r="K11" s="7">
        <f t="shared" si="0"/>
        <v>0.5</v>
      </c>
      <c r="L11" s="7">
        <f t="shared" si="0"/>
        <v>0.5</v>
      </c>
      <c r="M11" s="7">
        <f t="shared" si="0"/>
        <v>0.5</v>
      </c>
      <c r="N11" s="7">
        <f t="shared" si="0"/>
        <v>1.25</v>
      </c>
      <c r="O11" s="7">
        <f t="shared" si="0"/>
        <v>0.75</v>
      </c>
      <c r="P11" s="7">
        <f t="shared" si="0"/>
        <v>0.6666666666666665</v>
      </c>
      <c r="Q11" s="7"/>
    </row>
    <row r="12" spans="2:17" ht="15" customHeight="1">
      <c r="B12" s="9" t="s">
        <v>32</v>
      </c>
      <c r="C12" s="4"/>
      <c r="D12" s="4"/>
      <c r="E12" s="53"/>
      <c r="F12" s="7"/>
      <c r="G12" s="11"/>
      <c r="H12" s="11"/>
      <c r="I12" s="11"/>
      <c r="J12" s="53"/>
      <c r="K12" s="11"/>
      <c r="L12" s="11"/>
      <c r="M12" s="11"/>
      <c r="N12" s="11"/>
      <c r="O12" s="11"/>
      <c r="P12" s="11"/>
      <c r="Q12" s="11"/>
    </row>
    <row r="13" ht="12.75">
      <c r="B13" s="14"/>
    </row>
    <row r="15" spans="2:4" ht="12.75">
      <c r="B15" s="43" t="s">
        <v>9</v>
      </c>
      <c r="C15" s="43"/>
      <c r="D15" s="43"/>
    </row>
    <row r="16" spans="2:4" ht="12.75">
      <c r="B16" s="44" t="s">
        <v>18</v>
      </c>
      <c r="C16" s="44"/>
      <c r="D16" s="44"/>
    </row>
    <row r="17" spans="2:4" ht="12.75">
      <c r="B17" s="44" t="s">
        <v>30</v>
      </c>
      <c r="C17" s="44"/>
      <c r="D17" s="44"/>
    </row>
    <row r="18" spans="2:4" ht="12.75">
      <c r="B18" s="44" t="s">
        <v>19</v>
      </c>
      <c r="C18" s="44"/>
      <c r="D18" s="44"/>
    </row>
    <row r="19" ht="12.75">
      <c r="B19" s="15"/>
    </row>
    <row r="20" ht="12.75">
      <c r="B20" s="15"/>
    </row>
  </sheetData>
  <mergeCells count="1">
    <mergeCell ref="B1:D1"/>
  </mergeCells>
  <conditionalFormatting sqref="F7:P11">
    <cfRule type="colorScale" priority="1">
      <colorScale>
        <cfvo type="num" val="-4"/>
        <cfvo type="num" val="0"/>
        <cfvo type="num" val="4"/>
        <color rgb="FF29A687"/>
        <color rgb="FFC7F1E7"/>
        <color rgb="FFF57D23"/>
      </colorScale>
    </cfRule>
  </conditionalFormatting>
  <hyperlinks>
    <hyperlink ref="F3" r:id="rId1" display="https://skilltree.at/en/skill-matrix-excel-template/"/>
    <hyperlink ref="A4" r:id="rId2" display="Learn more about Skill and Competency Management for free."/>
  </hyperlinks>
  <printOptions/>
  <pageMargins left="0.7" right="0.7" top="0.75" bottom="0.75" header="0.3" footer="0.3"/>
  <pageSetup orientation="portrait" paperSize="9"/>
  <drawing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8F7B26A6B6E34687C1DEB3014CBA48" ma:contentTypeVersion="11" ma:contentTypeDescription="Ein neues Dokument erstellen." ma:contentTypeScope="" ma:versionID="9ce4f8181f648c5290432adaa0f479d3">
  <xsd:schema xmlns:xsd="http://www.w3.org/2001/XMLSchema" xmlns:xs="http://www.w3.org/2001/XMLSchema" xmlns:p="http://schemas.microsoft.com/office/2006/metadata/properties" xmlns:ns2="d1c200c5-1ff2-4e0d-99d4-cc5056e99a54" targetNamespace="http://schemas.microsoft.com/office/2006/metadata/properties" ma:root="true" ma:fieldsID="2d5c880dd40e618009ef4a59924007b3" ns2:_="">
    <xsd:import namespace="d1c200c5-1ff2-4e0d-99d4-cc5056e99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c200c5-1ff2-4e0d-99d4-cc5056e99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B85FAC-D08C-4C51-A143-957513BCA1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4BDCF5-572C-4D86-A970-BB24D1F03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c200c5-1ff2-4e0d-99d4-cc5056e99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46C721-D36C-4BA1-8C1E-5C721B9838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Lawson</dc:creator>
  <cp:keywords/>
  <dc:description/>
  <cp:lastModifiedBy>Markus Skergeth</cp:lastModifiedBy>
  <cp:lastPrinted>2012-03-19T10:38:34Z</cp:lastPrinted>
  <dcterms:created xsi:type="dcterms:W3CDTF">2009-08-14T05:39:11Z</dcterms:created>
  <dcterms:modified xsi:type="dcterms:W3CDTF">2022-08-18T10:38:50Z</dcterms:modified>
  <cp:category/>
  <cp:version/>
  <cp:contentType/>
  <cp:contentStatus/>
</cp:coreProperties>
</file>